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6962A046-DDA5-40A7-BF72-50F8F5407234}" xr6:coauthVersionLast="46" xr6:coauthVersionMax="46" xr10:uidLastSave="{00000000-0000-0000-0000-000000000000}"/>
  <bookViews>
    <workbookView xWindow="1950" yWindow="810" windowWidth="1639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 s="1"/>
  <c r="E27" i="1"/>
  <c r="F27" i="1" s="1"/>
  <c r="E25" i="1"/>
  <c r="F25" i="1" s="1"/>
  <c r="E24" i="1"/>
  <c r="F24" i="1" s="1"/>
  <c r="E21" i="1"/>
  <c r="F21" i="1" s="1"/>
  <c r="E20" i="1"/>
  <c r="F20" i="1" s="1"/>
  <c r="E19" i="1"/>
  <c r="F19" i="1" s="1"/>
  <c r="E18" i="1"/>
  <c r="F17" i="1"/>
  <c r="E17" i="1"/>
  <c r="F16" i="1"/>
  <c r="E16" i="1"/>
  <c r="F15" i="1"/>
  <c r="E15" i="1"/>
  <c r="C14" i="1"/>
  <c r="C29" i="1" s="1"/>
  <c r="E13" i="1"/>
  <c r="F13" i="1" s="1"/>
  <c r="E12" i="1"/>
  <c r="F12" i="1" s="1"/>
  <c r="E11" i="1"/>
  <c r="F11" i="1" s="1"/>
  <c r="E10" i="1"/>
  <c r="F14" i="1" l="1"/>
  <c r="F10" i="1"/>
  <c r="E14" i="1"/>
  <c r="E29" i="1" s="1"/>
  <c r="F29" i="1" l="1"/>
</calcChain>
</file>

<file path=xl/sharedStrings.xml><?xml version="1.0" encoding="utf-8"?>
<sst xmlns="http://schemas.openxmlformats.org/spreadsheetml/2006/main" count="71" uniqueCount="57">
  <si>
    <t>Приложение к договору</t>
  </si>
  <si>
    <t xml:space="preserve">   Перечень и стоимость работ по содержанию и текущему ремонту объектов  общего имущества, состав (перечень объектов) которого </t>
  </si>
  <si>
    <t>Расход в</t>
  </si>
  <si>
    <t>№</t>
  </si>
  <si>
    <t xml:space="preserve">Тариф </t>
  </si>
  <si>
    <t>Периодичность</t>
  </si>
  <si>
    <t>месяц при 100</t>
  </si>
  <si>
    <t>год при 100</t>
  </si>
  <si>
    <t>п.п.</t>
  </si>
  <si>
    <t>Виды работ</t>
  </si>
  <si>
    <t xml:space="preserve"> (руб./м2)</t>
  </si>
  <si>
    <t>% оплате</t>
  </si>
  <si>
    <t>I</t>
  </si>
  <si>
    <t>ПЕРЕЧЕНЬ РАБОТ ПО СОДЕРЖАНИЮ ЖИЛЫХ ДОМОВ</t>
  </si>
  <si>
    <t>А. Работы, выполняемые по обслуживанию и содержанию  жилого дома,согласно договора (сантехнические)</t>
  </si>
  <si>
    <t>ежемесячно</t>
  </si>
  <si>
    <t>2 раза в год</t>
  </si>
  <si>
    <t>II</t>
  </si>
  <si>
    <t>Б. Работы, выполняемые по обслуживанию и содержанию  жилого дома,согласно договора (Электрика)</t>
  </si>
  <si>
    <t>III</t>
  </si>
  <si>
    <t>В. Работы, выполняемые при подготовке жилых зданий к эксплуатации в весенне-летний период</t>
  </si>
  <si>
    <t>IV</t>
  </si>
  <si>
    <t>Д. Договорные обязательства</t>
  </si>
  <si>
    <t>1.Обработка от грызунов  (дератизация)</t>
  </si>
  <si>
    <t>1 раз в месяц</t>
  </si>
  <si>
    <t xml:space="preserve">2.Обработка от комаров , насекомых (дезинсекция) </t>
  </si>
  <si>
    <t>3.Аварийное обслуживание</t>
  </si>
  <si>
    <t>Локализация  аварий на системах водоснабжения, теплоснабжения, канализации, энергоснабжения  (аварийно-диспетчерское обслуживание)</t>
  </si>
  <si>
    <t>Ежедневно с 17-00ч до 8-00ч ,суббота,воскресенье- круглосуточно</t>
  </si>
  <si>
    <t xml:space="preserve">по графику </t>
  </si>
  <si>
    <t xml:space="preserve">ежемесячно по договору </t>
  </si>
  <si>
    <t>V</t>
  </si>
  <si>
    <t>Г.Работы по санитарному содержанию придомовой территории и  помещений общего домового имущества</t>
  </si>
  <si>
    <t>1.Уборка придомовой</t>
  </si>
  <si>
    <t>территории входящей в общее домовое имущество</t>
  </si>
  <si>
    <t>VI</t>
  </si>
  <si>
    <t>VII</t>
  </si>
  <si>
    <t>VIII</t>
  </si>
  <si>
    <t>Налог 6%</t>
  </si>
  <si>
    <t>Итого</t>
  </si>
  <si>
    <t>Подписи:</t>
  </si>
  <si>
    <t xml:space="preserve"> </t>
  </si>
  <si>
    <t>Председатель совета МКД</t>
  </si>
  <si>
    <t>______________________</t>
  </si>
  <si>
    <t>Совет МКД</t>
  </si>
  <si>
    <t>_____________________</t>
  </si>
  <si>
    <t>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</si>
  <si>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</si>
  <si>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Е.Работы по подряду</t>
  </si>
  <si>
    <t>Работы выполняются в соответствии с принятым  решением собственников помещений на общем собрании.</t>
  </si>
  <si>
    <t>Подготовка МКД к сезонной эксплуатации</t>
  </si>
  <si>
    <t>4.Поверка приборов учета</t>
  </si>
  <si>
    <t>5.Транспортные расходы</t>
  </si>
  <si>
    <t>6.Техническое обслуживание газового оборудования</t>
  </si>
  <si>
    <t>определен  собственниками помещений  по ул.Труда,13 на 2021 год.</t>
  </si>
  <si>
    <t xml:space="preserve"> по договору </t>
  </si>
  <si>
    <t>Общеэксплуатационные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</si>
</sst>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1"/>
      <color theme="1"/>
      <name val="Arial"/>
      <charset val="204"/>
    </font>
    <font>
      <b/>
      <sz val="9"/>
      <name val="Arial"/>
      <charset val="204"/>
    </font>
    <font>
      <b/>
      <sz val="8"/>
      <name val="Arial"/>
      <charset val="204"/>
    </font>
    <font>
      <b/>
      <u/>
      <sz val="8"/>
      <name val="Arial"/>
      <charset val="204"/>
    </font>
    <font>
      <sz val="8"/>
      <name val="Arial"/>
      <family val="2"/>
      <charset val="204"/>
    </font>
    <font>
      <b/>
      <sz val="12"/>
      <name val="Arial"/>
      <charset val="204"/>
    </font>
    <font>
      <sz val="9"/>
      <name val="Arial"/>
      <charset val="204"/>
    </font>
    <font>
      <sz val="9"/>
      <color theme="1"/>
      <name val="Arial"/>
      <charset val="204"/>
    </font>
    <font>
      <b/>
      <u/>
      <sz val="10"/>
      <name val="Arial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4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1" fillId="0" borderId="4" xfId="0" applyFont="1" applyBorder="1"/>
    <xf numFmtId="0" fontId="11" fillId="0" borderId="6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4" fontId="3" fillId="0" borderId="4" xfId="0" applyNumberFormat="1" applyFont="1" applyBorder="1" applyAlignment="1">
      <alignment horizontal="center"/>
    </xf>
    <xf numFmtId="2" fontId="1" fillId="0" borderId="0" xfId="0" applyNumberFormat="1" applyFont="1"/>
    <xf numFmtId="164" fontId="3" fillId="0" borderId="2" xfId="0" applyNumberFormat="1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4" fontId="9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4" fontId="1" fillId="0" borderId="0" xfId="0" applyNumberFormat="1" applyFont="1"/>
    <xf numFmtId="2" fontId="7" fillId="0" borderId="4" xfId="0" applyNumberFormat="1" applyFont="1" applyBorder="1" applyAlignment="1">
      <alignment horizontal="left"/>
    </xf>
    <xf numFmtId="4" fontId="9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6" xfId="0" applyFont="1" applyBorder="1" applyAlignment="1">
      <alignment wrapText="1"/>
    </xf>
    <xf numFmtId="0" fontId="13" fillId="0" borderId="0" xfId="0" applyFont="1"/>
    <xf numFmtId="0" fontId="10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1" fillId="0" borderId="4" xfId="0" applyNumberFormat="1" applyFont="1" applyBorder="1"/>
    <xf numFmtId="165" fontId="2" fillId="0" borderId="4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2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2" fontId="2" fillId="0" borderId="4" xfId="0" applyNumberFormat="1" applyFont="1" applyBorder="1" applyAlignment="1">
      <alignment horizontal="left" wrapText="1"/>
    </xf>
    <xf numFmtId="164" fontId="3" fillId="0" borderId="0" xfId="0" applyNumberFormat="1" applyFont="1" applyAlignment="1">
      <alignment horizontal="center"/>
    </xf>
    <xf numFmtId="2" fontId="8" fillId="0" borderId="4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workbookViewId="0">
      <selection activeCell="H21" sqref="H21"/>
    </sheetView>
  </sheetViews>
  <sheetFormatPr defaultRowHeight="15" x14ac:dyDescent="0.25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" width="9.140625" style="1"/>
  </cols>
  <sheetData>
    <row r="1" spans="1:6" x14ac:dyDescent="0.25">
      <c r="D1" s="2" t="s">
        <v>0</v>
      </c>
    </row>
    <row r="2" spans="1:6" ht="15" customHeight="1" x14ac:dyDescent="0.25">
      <c r="A2" s="62" t="s">
        <v>1</v>
      </c>
      <c r="B2" s="62"/>
      <c r="C2" s="62"/>
      <c r="D2" s="62"/>
    </row>
    <row r="3" spans="1:6" x14ac:dyDescent="0.25">
      <c r="A3" s="62"/>
      <c r="B3" s="62"/>
      <c r="C3" s="62"/>
      <c r="D3" s="62"/>
    </row>
    <row r="4" spans="1:6" x14ac:dyDescent="0.25">
      <c r="B4" s="45" t="s">
        <v>54</v>
      </c>
      <c r="C4" s="3"/>
      <c r="D4" s="3"/>
    </row>
    <row r="5" spans="1:6" x14ac:dyDescent="0.25">
      <c r="B5" s="3"/>
      <c r="C5" s="3"/>
      <c r="D5" s="3"/>
      <c r="F5" s="1">
        <v>628.63</v>
      </c>
    </row>
    <row r="6" spans="1:6" x14ac:dyDescent="0.25">
      <c r="A6" s="4"/>
      <c r="B6" s="4"/>
      <c r="C6" s="4"/>
      <c r="D6" s="4"/>
      <c r="E6" s="5" t="s">
        <v>2</v>
      </c>
      <c r="F6" s="5" t="s">
        <v>2</v>
      </c>
    </row>
    <row r="7" spans="1:6" x14ac:dyDescent="0.25">
      <c r="A7" s="6" t="s">
        <v>3</v>
      </c>
      <c r="B7" s="7"/>
      <c r="C7" s="8" t="s">
        <v>4</v>
      </c>
      <c r="D7" s="7" t="s">
        <v>5</v>
      </c>
      <c r="E7" s="9" t="s">
        <v>6</v>
      </c>
      <c r="F7" s="9" t="s">
        <v>7</v>
      </c>
    </row>
    <row r="8" spans="1:6" x14ac:dyDescent="0.25">
      <c r="A8" s="6" t="s">
        <v>8</v>
      </c>
      <c r="B8" s="10" t="s">
        <v>9</v>
      </c>
      <c r="C8" s="10" t="s">
        <v>10</v>
      </c>
      <c r="D8" s="10"/>
      <c r="E8" s="11" t="s">
        <v>11</v>
      </c>
      <c r="F8" s="11" t="s">
        <v>11</v>
      </c>
    </row>
    <row r="9" spans="1:6" ht="26.25" x14ac:dyDescent="0.25">
      <c r="A9" s="12" t="s">
        <v>12</v>
      </c>
      <c r="B9" s="13" t="s">
        <v>13</v>
      </c>
      <c r="C9" s="14"/>
      <c r="D9" s="40"/>
      <c r="E9" s="15"/>
      <c r="F9" s="15"/>
    </row>
    <row r="10" spans="1:6" ht="39" x14ac:dyDescent="0.25">
      <c r="A10" s="12"/>
      <c r="B10" s="16" t="s">
        <v>14</v>
      </c>
      <c r="C10" s="17">
        <v>1.1299999999999999</v>
      </c>
      <c r="D10" s="18" t="s">
        <v>15</v>
      </c>
      <c r="E10" s="19">
        <f>C10*628.63</f>
        <v>710.35189999999989</v>
      </c>
      <c r="F10" s="19">
        <f>E10*12</f>
        <v>8524.2227999999996</v>
      </c>
    </row>
    <row r="11" spans="1:6" x14ac:dyDescent="0.25">
      <c r="A11" s="12"/>
      <c r="B11" s="16" t="s">
        <v>50</v>
      </c>
      <c r="C11" s="17">
        <v>0</v>
      </c>
      <c r="D11" s="18"/>
      <c r="E11" s="19">
        <f t="shared" ref="E11:E13" si="0">C11*628.63</f>
        <v>0</v>
      </c>
      <c r="F11" s="19">
        <f>E11*12</f>
        <v>0</v>
      </c>
    </row>
    <row r="12" spans="1:6" ht="39" x14ac:dyDescent="0.25">
      <c r="A12" s="12" t="s">
        <v>17</v>
      </c>
      <c r="B12" s="16" t="s">
        <v>18</v>
      </c>
      <c r="C12" s="17">
        <v>0.48</v>
      </c>
      <c r="D12" s="18" t="s">
        <v>15</v>
      </c>
      <c r="E12" s="19">
        <f t="shared" si="0"/>
        <v>301.74239999999998</v>
      </c>
      <c r="F12" s="19">
        <f t="shared" ref="F12:F13" si="1">E12*12</f>
        <v>3620.9087999999997</v>
      </c>
    </row>
    <row r="13" spans="1:6" ht="39" x14ac:dyDescent="0.25">
      <c r="A13" s="42" t="s">
        <v>19</v>
      </c>
      <c r="B13" s="16" t="s">
        <v>20</v>
      </c>
      <c r="C13" s="20">
        <v>0</v>
      </c>
      <c r="D13" s="18"/>
      <c r="E13" s="19">
        <f t="shared" si="0"/>
        <v>0</v>
      </c>
      <c r="F13" s="19">
        <f t="shared" si="1"/>
        <v>0</v>
      </c>
    </row>
    <row r="14" spans="1:6" ht="15.75" x14ac:dyDescent="0.25">
      <c r="A14" s="21" t="s">
        <v>21</v>
      </c>
      <c r="B14" s="22" t="s">
        <v>22</v>
      </c>
      <c r="C14" s="10">
        <f>C15+C16+C17+C19+C21+C20</f>
        <v>0.42</v>
      </c>
      <c r="D14" s="47"/>
      <c r="E14" s="19">
        <f>E15+E16+E17+E19+E21+E20</f>
        <v>264.02460000000002</v>
      </c>
      <c r="F14" s="19">
        <f>F15+F16+F17+F19+F21+F20</f>
        <v>3168.2952</v>
      </c>
    </row>
    <row r="15" spans="1:6" x14ac:dyDescent="0.25">
      <c r="A15" s="23"/>
      <c r="B15" s="24" t="s">
        <v>23</v>
      </c>
      <c r="C15" s="48">
        <v>0.1</v>
      </c>
      <c r="D15" s="49" t="s">
        <v>24</v>
      </c>
      <c r="E15" s="50">
        <f>C15*628.63</f>
        <v>62.863</v>
      </c>
      <c r="F15" s="50">
        <f>E15*12</f>
        <v>754.35599999999999</v>
      </c>
    </row>
    <row r="16" spans="1:6" ht="24.75" x14ac:dyDescent="0.25">
      <c r="A16" s="23"/>
      <c r="B16" s="24" t="s">
        <v>25</v>
      </c>
      <c r="C16" s="48">
        <v>0</v>
      </c>
      <c r="D16" s="51" t="s">
        <v>16</v>
      </c>
      <c r="E16" s="50">
        <f t="shared" ref="E16:E21" si="2">C16*628.63</f>
        <v>0</v>
      </c>
      <c r="F16" s="50">
        <f t="shared" ref="F16:F21" si="3">E16*12</f>
        <v>0</v>
      </c>
    </row>
    <row r="17" spans="1:9" x14ac:dyDescent="0.25">
      <c r="A17" s="23"/>
      <c r="B17" s="25" t="s">
        <v>26</v>
      </c>
      <c r="C17" s="48">
        <v>0.25</v>
      </c>
      <c r="D17" s="52"/>
      <c r="E17" s="50">
        <f t="shared" si="2"/>
        <v>157.1575</v>
      </c>
      <c r="F17" s="50">
        <f t="shared" si="3"/>
        <v>1885.8899999999999</v>
      </c>
    </row>
    <row r="18" spans="1:9" ht="48.75" x14ac:dyDescent="0.25">
      <c r="A18" s="21"/>
      <c r="B18" s="26" t="s">
        <v>27</v>
      </c>
      <c r="C18" s="53"/>
      <c r="D18" s="54" t="s">
        <v>28</v>
      </c>
      <c r="E18" s="50">
        <f t="shared" si="2"/>
        <v>0</v>
      </c>
      <c r="F18" s="15"/>
    </row>
    <row r="19" spans="1:9" x14ac:dyDescent="0.25">
      <c r="A19" s="23"/>
      <c r="B19" s="55" t="s">
        <v>51</v>
      </c>
      <c r="C19" s="56">
        <v>0</v>
      </c>
      <c r="D19" s="57" t="s">
        <v>29</v>
      </c>
      <c r="E19" s="50">
        <f t="shared" si="2"/>
        <v>0</v>
      </c>
      <c r="F19" s="50">
        <f>E19*12</f>
        <v>0</v>
      </c>
    </row>
    <row r="20" spans="1:9" x14ac:dyDescent="0.25">
      <c r="A20" s="23"/>
      <c r="B20" s="55" t="s">
        <v>52</v>
      </c>
      <c r="C20" s="58">
        <v>0.04</v>
      </c>
      <c r="D20" s="59" t="s">
        <v>30</v>
      </c>
      <c r="E20" s="50">
        <f t="shared" si="2"/>
        <v>25.145199999999999</v>
      </c>
      <c r="F20" s="50">
        <f t="shared" ref="F20" si="4">E20*12</f>
        <v>301.74239999999998</v>
      </c>
    </row>
    <row r="21" spans="1:9" ht="24.75" x14ac:dyDescent="0.25">
      <c r="A21" s="46"/>
      <c r="B21" s="55" t="s">
        <v>53</v>
      </c>
      <c r="C21" s="58">
        <v>0.03</v>
      </c>
      <c r="D21" s="61" t="s">
        <v>55</v>
      </c>
      <c r="E21" s="50">
        <f t="shared" si="2"/>
        <v>18.858899999999998</v>
      </c>
      <c r="F21" s="50">
        <f t="shared" si="3"/>
        <v>226.30679999999998</v>
      </c>
    </row>
    <row r="22" spans="1:9" ht="39" x14ac:dyDescent="0.25">
      <c r="A22" s="20" t="s">
        <v>31</v>
      </c>
      <c r="B22" s="27" t="s">
        <v>32</v>
      </c>
      <c r="C22" s="28"/>
      <c r="D22" s="28"/>
      <c r="E22" s="15"/>
      <c r="F22" s="15"/>
      <c r="I22" s="1" t="s">
        <v>47</v>
      </c>
    </row>
    <row r="23" spans="1:9" x14ac:dyDescent="0.25">
      <c r="A23" s="28"/>
      <c r="B23" s="4" t="s">
        <v>33</v>
      </c>
      <c r="C23" s="28"/>
      <c r="D23" s="4"/>
      <c r="E23" s="15"/>
      <c r="F23" s="15"/>
    </row>
    <row r="24" spans="1:9" ht="26.25" x14ac:dyDescent="0.25">
      <c r="A24" s="21"/>
      <c r="B24" s="29" t="s">
        <v>34</v>
      </c>
      <c r="C24" s="10">
        <v>4.3899999999999997</v>
      </c>
      <c r="D24" s="61" t="s">
        <v>55</v>
      </c>
      <c r="E24" s="19">
        <f>C24*628.63</f>
        <v>2759.6857</v>
      </c>
      <c r="F24" s="19">
        <f>E24*12</f>
        <v>33116.2284</v>
      </c>
    </row>
    <row r="25" spans="1:9" x14ac:dyDescent="0.25">
      <c r="A25" s="21" t="s">
        <v>35</v>
      </c>
      <c r="B25" s="43" t="s">
        <v>48</v>
      </c>
      <c r="C25" s="31">
        <v>0</v>
      </c>
      <c r="D25" s="18" t="s">
        <v>29</v>
      </c>
      <c r="E25" s="19">
        <f t="shared" ref="E25:E28" si="5">C25*628.63</f>
        <v>0</v>
      </c>
      <c r="F25" s="19">
        <f t="shared" ref="F25:F28" si="6">E25*12</f>
        <v>0</v>
      </c>
      <c r="G25" s="32"/>
    </row>
    <row r="26" spans="1:9" ht="34.5" x14ac:dyDescent="0.25">
      <c r="A26" s="21"/>
      <c r="B26" s="44" t="s">
        <v>49</v>
      </c>
      <c r="C26" s="33"/>
      <c r="D26" s="18"/>
      <c r="E26" s="19"/>
      <c r="F26" s="19"/>
    </row>
    <row r="27" spans="1:9" x14ac:dyDescent="0.25">
      <c r="A27" s="21" t="s">
        <v>36</v>
      </c>
      <c r="B27" s="30" t="s">
        <v>56</v>
      </c>
      <c r="C27" s="33">
        <v>0.6</v>
      </c>
      <c r="D27" s="18" t="s">
        <v>15</v>
      </c>
      <c r="E27" s="19">
        <f t="shared" si="5"/>
        <v>377.178</v>
      </c>
      <c r="F27" s="19">
        <f t="shared" si="6"/>
        <v>4526.1360000000004</v>
      </c>
    </row>
    <row r="28" spans="1:9" x14ac:dyDescent="0.25">
      <c r="A28" s="21" t="s">
        <v>37</v>
      </c>
      <c r="B28" s="34" t="s">
        <v>38</v>
      </c>
      <c r="C28" s="33">
        <v>0.35</v>
      </c>
      <c r="D28" s="18" t="s">
        <v>15</v>
      </c>
      <c r="E28" s="19">
        <f t="shared" si="5"/>
        <v>220.0205</v>
      </c>
      <c r="F28" s="19">
        <f t="shared" si="6"/>
        <v>2640.2460000000001</v>
      </c>
    </row>
    <row r="29" spans="1:9" ht="15.75" x14ac:dyDescent="0.25">
      <c r="A29" s="21"/>
      <c r="B29" s="35" t="s">
        <v>39</v>
      </c>
      <c r="C29" s="36">
        <f>C10+C11+C12+C13+C14+C24+C25+C27+C28</f>
        <v>7.3699999999999992</v>
      </c>
      <c r="D29" s="18"/>
      <c r="E29" s="19">
        <f>E10+E11+E12+E13+E14+E24+E25+E28+E27</f>
        <v>4633.0030999999999</v>
      </c>
      <c r="F29" s="19">
        <f>F10+F11+F12+F13+F14+F24+F25+F27+F28</f>
        <v>55596.037199999999</v>
      </c>
    </row>
    <row r="30" spans="1:9" ht="15.75" x14ac:dyDescent="0.25">
      <c r="A30" s="37"/>
      <c r="B30" s="3"/>
      <c r="C30" s="41"/>
      <c r="D30" s="38"/>
    </row>
    <row r="31" spans="1:9" ht="15.75" x14ac:dyDescent="0.25">
      <c r="A31" s="37"/>
      <c r="B31" s="3"/>
      <c r="C31" s="41"/>
      <c r="D31" s="38"/>
    </row>
    <row r="32" spans="1:9" ht="15.75" x14ac:dyDescent="0.25">
      <c r="A32" s="37"/>
      <c r="B32" s="3"/>
      <c r="C32" s="41"/>
      <c r="D32" s="38"/>
    </row>
    <row r="33" spans="1:5" x14ac:dyDescent="0.25">
      <c r="A33" s="37"/>
      <c r="C33" s="60"/>
      <c r="E33" s="39"/>
    </row>
    <row r="34" spans="1:5" x14ac:dyDescent="0.25">
      <c r="A34" s="37"/>
      <c r="B34" s="2" t="s">
        <v>40</v>
      </c>
      <c r="C34" s="1" t="s">
        <v>41</v>
      </c>
    </row>
    <row r="35" spans="1:5" x14ac:dyDescent="0.25">
      <c r="B35" s="1" t="s">
        <v>42</v>
      </c>
      <c r="D35" s="1" t="s">
        <v>43</v>
      </c>
    </row>
    <row r="37" spans="1:5" x14ac:dyDescent="0.25">
      <c r="B37" s="1" t="s">
        <v>44</v>
      </c>
      <c r="D37" s="1" t="s">
        <v>45</v>
      </c>
    </row>
    <row r="38" spans="1:5" x14ac:dyDescent="0.25">
      <c r="B38" s="1" t="s">
        <v>46</v>
      </c>
      <c r="D38" s="1" t="s">
        <v>45</v>
      </c>
    </row>
    <row r="39" spans="1:5" x14ac:dyDescent="0.25">
      <c r="B39" s="1" t="s">
        <v>46</v>
      </c>
      <c r="D39" s="1" t="s">
        <v>45</v>
      </c>
    </row>
    <row r="40" spans="1:5" x14ac:dyDescent="0.25">
      <c r="B40" s="1" t="s">
        <v>46</v>
      </c>
      <c r="D40" s="1" t="s">
        <v>45</v>
      </c>
    </row>
    <row r="41" spans="1:5" x14ac:dyDescent="0.25">
      <c r="B41" s="1" t="s">
        <v>46</v>
      </c>
      <c r="D41" s="1" t="s">
        <v>45</v>
      </c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2021-04-02T11:20:01Z</dcterms:modified>
</cp:coreProperties>
</file>